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filterPrivacy="1" defaultThemeVersion="124226"/>
  <xr:revisionPtr revIDLastSave="0" documentId="13_ncr:1_{A9F3C094-A27D-4181-9C2E-F01977209E9B}" xr6:coauthVersionLast="46" xr6:coauthVersionMax="46" xr10:uidLastSave="{00000000-0000-0000-0000-000000000000}"/>
  <bookViews>
    <workbookView xWindow="-120" yWindow="-120" windowWidth="20730" windowHeight="11160" activeTab="1" xr2:uid="{00000000-000D-0000-FFFF-FFFF00000000}"/>
  </bookViews>
  <sheets>
    <sheet name="博士生（12人）" sheetId="1" r:id="rId1"/>
    <sheet name="硕士生（19人）" sheetId="2" r:id="rId2"/>
    <sheet name="Sheet3" sheetId="3" r:id="rId3"/>
  </sheets>
  <definedNames>
    <definedName name="_xlnm.Print_Titles" localSheetId="0">'博士生（12人）'!$1:$2</definedName>
    <definedName name="_xlnm.Print_Titles" localSheetId="1">'硕士生（19人）'!$2:$2</definedName>
  </definedNames>
  <calcPr calcId="181029"/>
</workbook>
</file>

<file path=xl/calcChain.xml><?xml version="1.0" encoding="utf-8"?>
<calcChain xmlns="http://schemas.openxmlformats.org/spreadsheetml/2006/main">
  <c r="N7" i="1" l="1"/>
  <c r="N6" i="1"/>
  <c r="N5" i="1"/>
  <c r="N4" i="1"/>
  <c r="N10" i="1"/>
  <c r="N12" i="1"/>
  <c r="N11" i="1"/>
  <c r="N14" i="1"/>
  <c r="N8" i="1"/>
  <c r="N9" i="1"/>
  <c r="N13" i="1"/>
  <c r="N3" i="1"/>
  <c r="N4" i="2"/>
  <c r="N3" i="2"/>
  <c r="N10" i="2"/>
  <c r="N11" i="2"/>
  <c r="N17" i="2"/>
  <c r="N15" i="2"/>
  <c r="N20" i="2"/>
  <c r="N18" i="2"/>
  <c r="N6" i="2"/>
  <c r="N19" i="2"/>
  <c r="N14" i="2"/>
  <c r="N9" i="2"/>
  <c r="N12" i="2"/>
  <c r="N13" i="2"/>
  <c r="N5" i="2"/>
  <c r="N7" i="2"/>
  <c r="N21" i="2"/>
  <c r="N16" i="2"/>
  <c r="N8" i="2"/>
</calcChain>
</file>

<file path=xl/sharedStrings.xml><?xml version="1.0" encoding="utf-8"?>
<sst xmlns="http://schemas.openxmlformats.org/spreadsheetml/2006/main" count="228" uniqueCount="170">
  <si>
    <t>序号</t>
    <phoneticPr fontId="1" type="noConversion"/>
  </si>
  <si>
    <t>姓名</t>
    <phoneticPr fontId="1" type="noConversion"/>
  </si>
  <si>
    <t>学号</t>
    <phoneticPr fontId="1" type="noConversion"/>
  </si>
  <si>
    <t>导师</t>
    <phoneticPr fontId="1" type="noConversion"/>
  </si>
  <si>
    <t>是否符合一等奖参评条件</t>
  </si>
  <si>
    <t>是否符合一等奖参评条件</t>
    <phoneticPr fontId="1" type="noConversion"/>
  </si>
  <si>
    <t>刘帆</t>
    <phoneticPr fontId="1" type="noConversion"/>
  </si>
  <si>
    <t>189212025</t>
    <phoneticPr fontId="1" type="noConversion"/>
  </si>
  <si>
    <t>梁先军</t>
    <phoneticPr fontId="1" type="noConversion"/>
  </si>
  <si>
    <t>是</t>
    <phoneticPr fontId="1" type="noConversion"/>
  </si>
  <si>
    <t>1.2020年8月参加第二十五次全国眼科年会，壁报。</t>
    <phoneticPr fontId="1" type="noConversion"/>
  </si>
  <si>
    <t>刘凡菲</t>
    <phoneticPr fontId="1" type="noConversion"/>
  </si>
  <si>
    <t>179202009</t>
    <phoneticPr fontId="1" type="noConversion"/>
  </si>
  <si>
    <t>彭绍民</t>
    <phoneticPr fontId="1" type="noConversion"/>
  </si>
  <si>
    <t>是</t>
    <phoneticPr fontId="1" type="noConversion"/>
  </si>
  <si>
    <t>李鑫鑫</t>
    <phoneticPr fontId="1" type="noConversion"/>
  </si>
  <si>
    <t>189202005</t>
    <phoneticPr fontId="1" type="noConversion"/>
  </si>
  <si>
    <t>李绍伟</t>
    <phoneticPr fontId="1" type="noConversion"/>
  </si>
  <si>
    <t>否</t>
    <phoneticPr fontId="1" type="noConversion"/>
  </si>
  <si>
    <t>1.第二十五次全国眼科年会，壁报。</t>
    <phoneticPr fontId="1" type="noConversion"/>
  </si>
  <si>
    <t>邬嘉蔚</t>
    <phoneticPr fontId="1" type="noConversion"/>
  </si>
  <si>
    <t>189202010</t>
    <phoneticPr fontId="1" type="noConversion"/>
  </si>
  <si>
    <t>王铮</t>
    <phoneticPr fontId="1" type="noConversion"/>
  </si>
  <si>
    <t>是</t>
    <phoneticPr fontId="1" type="noConversion"/>
  </si>
  <si>
    <t>王志洁</t>
    <phoneticPr fontId="1" type="noConversion"/>
  </si>
  <si>
    <t>189202003</t>
    <phoneticPr fontId="1" type="noConversion"/>
  </si>
  <si>
    <t>唐仕波</t>
    <phoneticPr fontId="1" type="noConversion"/>
  </si>
  <si>
    <t>是</t>
    <phoneticPr fontId="1" type="noConversion"/>
  </si>
  <si>
    <t>徐艳雪</t>
    <phoneticPr fontId="1" type="noConversion"/>
  </si>
  <si>
    <t>189212019</t>
    <phoneticPr fontId="1" type="noConversion"/>
  </si>
  <si>
    <t>王勇</t>
    <phoneticPr fontId="1" type="noConversion"/>
  </si>
  <si>
    <t>是</t>
    <phoneticPr fontId="1" type="noConversion"/>
  </si>
  <si>
    <t>1.两种不同飞秒激光辅助白内障摘除手术操作平台的临床应用对比分析，中华眼科杂志，2020，56（7）：530-535（CSCD）</t>
    <phoneticPr fontId="1" type="noConversion"/>
  </si>
  <si>
    <t>1.2020年9月参加爱尔康散光规划全国总决赛，小组获第二名；
2.2021年3月参加武汉爱尔“城区全眼病筛查”</t>
    <phoneticPr fontId="1" type="noConversion"/>
  </si>
  <si>
    <t>李黄恩</t>
    <phoneticPr fontId="1" type="noConversion"/>
  </si>
  <si>
    <t>189212009</t>
    <phoneticPr fontId="1" type="noConversion"/>
  </si>
  <si>
    <t>王勇</t>
    <phoneticPr fontId="1" type="noConversion"/>
  </si>
  <si>
    <t>是</t>
    <phoneticPr fontId="1" type="noConversion"/>
  </si>
  <si>
    <t>1.年龄相关性白内障患者14万例角膜前表面散光的分布特征，中华眼科杂志，20211月第57卷第1期（CSCD）</t>
    <phoneticPr fontId="1" type="noConversion"/>
  </si>
  <si>
    <t>1.2020年8月参加全国眼科年会，壁报；
2.2020年12月参加第二十届全国白内障及屈光手术学术会议，壁报；
3.2020年12月参加武汉市中小学生近视防控体检讲座活动；
4.2021年3月参加武汉爱尔东湖学术高峰论坛，志愿者；
5.2021年3月参加武昌区工商联迎春健康跑活动</t>
    <phoneticPr fontId="1" type="noConversion"/>
  </si>
  <si>
    <t>梁健恒</t>
    <phoneticPr fontId="1" type="noConversion"/>
  </si>
  <si>
    <t>198212334</t>
    <phoneticPr fontId="1" type="noConversion"/>
  </si>
  <si>
    <t>陈旭</t>
    <phoneticPr fontId="1" type="noConversion"/>
  </si>
  <si>
    <t>李胜男</t>
    <phoneticPr fontId="1" type="noConversion"/>
  </si>
  <si>
    <t>189212010</t>
    <phoneticPr fontId="1" type="noConversion"/>
  </si>
  <si>
    <t>张静琳</t>
    <phoneticPr fontId="1" type="noConversion"/>
  </si>
  <si>
    <t>是</t>
    <phoneticPr fontId="1" type="noConversion"/>
  </si>
  <si>
    <t>1.Characteristics of Preferred Retinal Locus in Eyes with Central Vision Loss Secondary to Different Macular Lesions, Seminars in ophthalmology,2021,3(4区，影响因子1.205)</t>
    <phoneticPr fontId="1" type="noConversion"/>
  </si>
  <si>
    <t>1.The daily gene transcription cycle in mouse retina, Experimental Eye Research,卷：207 页：108565（1区，影响因子3.011）</t>
    <phoneticPr fontId="1" type="noConversion"/>
  </si>
  <si>
    <t>1.Correction of Moderate to High Hyperopta With Implantation of an Allogeneic Refractive Lenticule, Journal of refractive surgery,NOV 2020（2区，影响因子2.711）</t>
    <phoneticPr fontId="1" type="noConversion"/>
  </si>
  <si>
    <t>1.Claudins regulate gene and protein expression of the ratinal pigment epithelium independent of their association with tight junctions, Experimental Eye Research, 2020,198(108157),(汤森路透1区，影响因子3.011)；
2.Knockdown of Claudin-19 in the Retinal Pigment Epithelium Is Accompanied by Slowed Phagocytosis and Increased Expression of SQSTM1, Investigative ophthalmology &amp; visual science, 2021, 62(2):14,(1区，影响因子3.47)</t>
    <phoneticPr fontId="1" type="noConversion"/>
  </si>
  <si>
    <t>1.Phacoemulsification in vitrectomized eyes: Maintaining the stability of the anterior chamber via a new technique，European Journal of Ophthalmology,2020 Jul 3 (3区，影响因子1.642)</t>
    <phoneticPr fontId="1" type="noConversion"/>
  </si>
  <si>
    <t>1.2020年9月，第四届潇湘国际眼科高峰论坛工作人员</t>
    <phoneticPr fontId="1" type="noConversion"/>
  </si>
  <si>
    <t>陈霞</t>
    <phoneticPr fontId="1" type="noConversion"/>
  </si>
  <si>
    <t>198212328</t>
    <phoneticPr fontId="1" type="noConversion"/>
  </si>
  <si>
    <t>林泉</t>
    <phoneticPr fontId="1" type="noConversion"/>
  </si>
  <si>
    <t>否</t>
    <phoneticPr fontId="1" type="noConversion"/>
  </si>
  <si>
    <t>1.2020年11月参加广西2020眼视光论坛</t>
    <phoneticPr fontId="1" type="noConversion"/>
  </si>
  <si>
    <t>黄银花</t>
    <phoneticPr fontId="1" type="noConversion"/>
  </si>
  <si>
    <t>198202140</t>
    <phoneticPr fontId="1" type="noConversion"/>
  </si>
  <si>
    <t xml:space="preserve">1.Dysbiosis and implication of the gut microbiota in diabetic retinopathy, Frontiers in Cellular and Infection Microbiology, vol. 11 646348. 19 Mar. 2021(2区，影响因子：4.123) </t>
    <phoneticPr fontId="1" type="noConversion"/>
  </si>
  <si>
    <t>袁梅娟</t>
    <phoneticPr fontId="1" type="noConversion"/>
  </si>
  <si>
    <t>208212355</t>
    <phoneticPr fontId="1" type="noConversion"/>
  </si>
  <si>
    <t>1.2020年12月，参加学院英语短片配音比赛，获三等奖</t>
    <phoneticPr fontId="1" type="noConversion"/>
  </si>
  <si>
    <t>黄涵</t>
    <phoneticPr fontId="1" type="noConversion"/>
  </si>
  <si>
    <t>208212356</t>
    <phoneticPr fontId="1" type="noConversion"/>
  </si>
  <si>
    <t>彭绍民</t>
    <phoneticPr fontId="1" type="noConversion"/>
  </si>
  <si>
    <t>易欣</t>
    <phoneticPr fontId="1" type="noConversion"/>
  </si>
  <si>
    <t>208212353</t>
    <phoneticPr fontId="1" type="noConversion"/>
  </si>
  <si>
    <t>蓝卫忠</t>
    <phoneticPr fontId="1" type="noConversion"/>
  </si>
  <si>
    <t>郝江东</t>
    <phoneticPr fontId="1" type="noConversion"/>
  </si>
  <si>
    <t>208201027</t>
    <phoneticPr fontId="1" type="noConversion"/>
  </si>
  <si>
    <t>Pablo Artal</t>
    <phoneticPr fontId="1" type="noConversion"/>
  </si>
  <si>
    <t>否</t>
    <phoneticPr fontId="1" type="noConversion"/>
  </si>
  <si>
    <t>朱苗苗</t>
    <phoneticPr fontId="1" type="noConversion"/>
  </si>
  <si>
    <t>189212017</t>
    <phoneticPr fontId="1" type="noConversion"/>
  </si>
  <si>
    <t>彭艳丽</t>
    <phoneticPr fontId="1" type="noConversion"/>
  </si>
  <si>
    <t>是</t>
    <phoneticPr fontId="1" type="noConversion"/>
  </si>
  <si>
    <t>1.2020年12月，参加学院英语短片配音比赛，并获三等奖；</t>
    <phoneticPr fontId="1" type="noConversion"/>
  </si>
  <si>
    <t>蒋莎</t>
    <phoneticPr fontId="1" type="noConversion"/>
  </si>
  <si>
    <t>189212028</t>
    <phoneticPr fontId="1" type="noConversion"/>
  </si>
  <si>
    <t>雷晓华</t>
    <phoneticPr fontId="1" type="noConversion"/>
  </si>
  <si>
    <t>否</t>
    <phoneticPr fontId="1" type="noConversion"/>
  </si>
  <si>
    <t>张文文</t>
    <phoneticPr fontId="1" type="noConversion"/>
  </si>
  <si>
    <t>189212011</t>
    <phoneticPr fontId="1" type="noConversion"/>
  </si>
  <si>
    <t>唐琼燕</t>
    <phoneticPr fontId="1" type="noConversion"/>
  </si>
  <si>
    <t>1.2020年8月参加第二十五次全国眼科年会，壁报1篇；
2.2020年9月参加第四届潇湘国际眼科高峰论坛，担任志愿者
3.2021年4月参加第十八届湖南省医学会眼科年会</t>
    <phoneticPr fontId="1" type="noConversion"/>
  </si>
  <si>
    <t>曾舲</t>
    <phoneticPr fontId="1" type="noConversion"/>
  </si>
  <si>
    <t>189202006</t>
    <phoneticPr fontId="1" type="noConversion"/>
  </si>
  <si>
    <t>杨智宽</t>
    <phoneticPr fontId="1" type="noConversion"/>
  </si>
  <si>
    <t>1.2020年11月，参加第二届“目立康杯”眼视光菁英知识挑战赛；
2.2021年4月参加第十八届湖南省医学会眼科学专业委员会年会</t>
    <phoneticPr fontId="1" type="noConversion"/>
  </si>
  <si>
    <t>杨源芳</t>
    <phoneticPr fontId="1" type="noConversion"/>
  </si>
  <si>
    <t>208202126</t>
    <phoneticPr fontId="1" type="noConversion"/>
  </si>
  <si>
    <t>杨智宽</t>
    <phoneticPr fontId="1" type="noConversion"/>
  </si>
  <si>
    <t>否</t>
    <phoneticPr fontId="1" type="noConversion"/>
  </si>
  <si>
    <t>1.2020年11月参加湘雅二医院第二届健康科普大赛；
2.2020年11月参加湘雅二医院第二届科研文献解读大赛；
3.2021年4月参加湘雅二医院管理论坛；
4.2021年4月参加湘雅二医院博士后“学术交流月”活动；
5.2021年4月参加全国大学生英语竞赛；
6.2021年4月参加第十八届湖南省医学会眼科学专业委员会年会</t>
    <phoneticPr fontId="1" type="noConversion"/>
  </si>
  <si>
    <t>薛岷松</t>
    <phoneticPr fontId="1" type="noConversion"/>
  </si>
  <si>
    <t>198202141</t>
    <phoneticPr fontId="1" type="noConversion"/>
  </si>
  <si>
    <t>1.2021年4月，参加第十八届湖南省医学会眼科学专业委员会年会</t>
    <phoneticPr fontId="1" type="noConversion"/>
  </si>
  <si>
    <t>1.2020年12月参加学院英语短片配音比赛，获优胜奖；
2.2021年4月，参加第十八届湖南省医学会眼科学专业委员会年会，担任志愿者；
3.2020年11月参加湘雅二医院第二届健康科普大赛；
4.2020年11月参加湘雅二医院第二届科研文献解读大赛；
5.2021年4月参加湘雅二医院管理论坛；
6.2020年10月参加全国大学生英语竞赛</t>
    <phoneticPr fontId="1" type="noConversion"/>
  </si>
  <si>
    <t>彭宇</t>
    <phoneticPr fontId="1" type="noConversion"/>
  </si>
  <si>
    <t>198212335</t>
    <phoneticPr fontId="1" type="noConversion"/>
  </si>
  <si>
    <t>陈建苏</t>
    <phoneticPr fontId="1" type="noConversion"/>
  </si>
  <si>
    <t>否</t>
    <phoneticPr fontId="1" type="noConversion"/>
  </si>
  <si>
    <t>1.2020年11月获全国大学生英语竞赛A类三等奖</t>
    <phoneticPr fontId="1" type="noConversion"/>
  </si>
  <si>
    <t>1.2020年12月参加学院英语短片配音比赛，获优秀奖</t>
    <phoneticPr fontId="1" type="noConversion"/>
  </si>
  <si>
    <t>1.2020年8月，参加长沙爱尔眼科医院“眼健康光明行”义诊活动；
2.2020年11月参加2020年湖南省医学会临床流行病学与循证医学专业委员会学术年会；
3.2020年12月参加湖南省儿童眼视光与小儿眼科防治新进展学习班；
4.2020年11月，参加学院英语短片配音比赛，获优胜奖；
5.2021年4月参加全国大学生英语竞赛</t>
    <phoneticPr fontId="1" type="noConversion"/>
  </si>
  <si>
    <t>1.不同程度近视脉络膜、视网膜黄斑区微循环和视敏度观察及其相关性研究，中华眼底病杂志，2012年12月第36卷第12期（CSCD）</t>
    <phoneticPr fontId="1" type="noConversion"/>
  </si>
  <si>
    <t>林浩</t>
    <phoneticPr fontId="1" type="noConversion"/>
  </si>
  <si>
    <t>198212325</t>
    <phoneticPr fontId="1" type="noConversion"/>
  </si>
  <si>
    <t>王颖</t>
    <phoneticPr fontId="1" type="noConversion"/>
  </si>
  <si>
    <t>否</t>
    <phoneticPr fontId="1" type="noConversion"/>
  </si>
  <si>
    <t>付雪梅</t>
    <phoneticPr fontId="1" type="noConversion"/>
  </si>
  <si>
    <t>189212023</t>
    <phoneticPr fontId="1" type="noConversion"/>
  </si>
  <si>
    <t>杨积文</t>
    <phoneticPr fontId="1" type="noConversion"/>
  </si>
  <si>
    <t>1.2020年11月参加第二十五次全国眼科年会，壁报3篇，发言1篇；
2.2020年12月参加第九届李嘉诚基金会眼科研究生论坛</t>
    <phoneticPr fontId="1" type="noConversion"/>
  </si>
  <si>
    <t>易彩娇</t>
    <phoneticPr fontId="1" type="noConversion"/>
  </si>
  <si>
    <t>189201001</t>
    <phoneticPr fontId="1" type="noConversion"/>
  </si>
  <si>
    <t>徐和平</t>
    <phoneticPr fontId="1" type="noConversion"/>
  </si>
  <si>
    <t>1.2021年3月参加AOPT(国际眼病药理与治疗协会)，大会发言；
2.2021年4月参加湖南省眼科年会，担任志愿者；
3.2021年4月参加清明祭英烈活动。</t>
    <phoneticPr fontId="1" type="noConversion"/>
  </si>
  <si>
    <t>刘慧</t>
    <phoneticPr fontId="1" type="noConversion"/>
  </si>
  <si>
    <t>189212018</t>
    <phoneticPr fontId="1" type="noConversion"/>
  </si>
  <si>
    <t>陈旭</t>
    <phoneticPr fontId="1" type="noConversion"/>
  </si>
  <si>
    <t>是</t>
    <phoneticPr fontId="1" type="noConversion"/>
  </si>
  <si>
    <t>1.Comparison of Ocular Biometry Profiles in Urban and Rural Cataract Candidates  in Eastern China, Journal of Ophthalmology, DEC 15 2020(3区，影响因子：1.447)</t>
    <phoneticPr fontId="1" type="noConversion"/>
  </si>
  <si>
    <t>1.Preliminary clinical study of a LenSx femtosecond laser-assisted limbal relaxing incision for the correction of high myopia with low to moderate astigmatism in posterior implantable collamer lens implantation, Journal of Ophthalmology, Volume 2020(3区，影响因子：1.447)</t>
    <phoneticPr fontId="1" type="noConversion"/>
  </si>
  <si>
    <t>1.2020年11月参加第二十五次全国眼科年会，壁报1篇；
2.2020年9月参加第四届潇湘国际眼科论坛，担任志愿者；
3.2021年4月参加第十八届湖南省医学会眼科学专业委员会年会，担任志愿者</t>
    <phoneticPr fontId="1" type="noConversion"/>
  </si>
  <si>
    <t>余宗榕</t>
    <phoneticPr fontId="1" type="noConversion"/>
  </si>
  <si>
    <t>189212005</t>
    <phoneticPr fontId="1" type="noConversion"/>
  </si>
  <si>
    <t>蓝卫忠</t>
    <phoneticPr fontId="1" type="noConversion"/>
  </si>
  <si>
    <t>1.基于学校的健康儿童青少年视网膜OCT数据，中华眼视光与视觉科学杂志，2020，22（11）（CSCD）</t>
    <phoneticPr fontId="1" type="noConversion"/>
  </si>
  <si>
    <t>1.2020年10月，参加2020“Vision China”视觉健康创新发展国际论坛，壁报1篇；
2.2020年11月，参加第二十五次全国眼科学术大会，壁报2篇；
3.2020年9月，参加第四届潇湘国际眼科论坛，担任志愿者；
4.2021年1月，参加学院英语短片配音比赛，并获人气奖</t>
    <phoneticPr fontId="1" type="noConversion"/>
  </si>
  <si>
    <t>谭倩</t>
    <phoneticPr fontId="1" type="noConversion"/>
  </si>
  <si>
    <t>189202004</t>
    <phoneticPr fontId="1" type="noConversion"/>
  </si>
  <si>
    <t>林丁</t>
    <phoneticPr fontId="1" type="noConversion"/>
  </si>
  <si>
    <t>1.2020年11月，参加第二十五次全国眼科学术大会，发言1篇；
2.2021年4月，参加湖南省眼科学术年会</t>
    <phoneticPr fontId="1" type="noConversion"/>
  </si>
  <si>
    <t>吴欢欢</t>
    <phoneticPr fontId="1" type="noConversion"/>
  </si>
  <si>
    <t>198212338</t>
    <phoneticPr fontId="1" type="noConversion"/>
  </si>
  <si>
    <t>曾庆延</t>
    <phoneticPr fontId="1" type="noConversion"/>
  </si>
  <si>
    <t>否</t>
    <phoneticPr fontId="1" type="noConversion"/>
  </si>
  <si>
    <t>1.2020年12月参加学院英语短片配音比赛；</t>
    <phoneticPr fontId="1" type="noConversion"/>
  </si>
  <si>
    <t>谭凤</t>
    <phoneticPr fontId="1" type="noConversion"/>
  </si>
  <si>
    <t>198211123</t>
    <phoneticPr fontId="1" type="noConversion"/>
  </si>
  <si>
    <t>陈建苏</t>
    <phoneticPr fontId="1" type="noConversion"/>
  </si>
  <si>
    <t>1.2020年12月参加学院英语短片配音比赛，并获人气奖；
2.2020年9月参加第四届潇湘国际眼科论坛，担任志愿者</t>
    <phoneticPr fontId="1" type="noConversion"/>
  </si>
  <si>
    <t>孙玺皓</t>
    <phoneticPr fontId="1" type="noConversion"/>
  </si>
  <si>
    <t>198202143</t>
    <phoneticPr fontId="1" type="noConversion"/>
  </si>
  <si>
    <t>1.2021年4月参加“祭奠革命先烈，传承红色基因”活动</t>
    <phoneticPr fontId="1" type="noConversion"/>
  </si>
  <si>
    <t>1.视觉功能分析仪和扫频光学生物测量仪测量白内障患者Kappa角与Alpha角的比较，中华眼视光学与视觉科学杂志，2021，23（2）（CSCD-）</t>
    <phoneticPr fontId="1" type="noConversion"/>
  </si>
  <si>
    <t>A科研成果情况</t>
    <phoneticPr fontId="1" type="noConversion"/>
  </si>
  <si>
    <t>A分值</t>
    <phoneticPr fontId="1" type="noConversion"/>
  </si>
  <si>
    <t>C学科竞赛获奖情况</t>
    <phoneticPr fontId="1" type="noConversion"/>
  </si>
  <si>
    <t>C分值</t>
    <phoneticPr fontId="1" type="noConversion"/>
  </si>
  <si>
    <t>H绩点</t>
  </si>
  <si>
    <t>H绩点</t>
    <phoneticPr fontId="1" type="noConversion"/>
  </si>
  <si>
    <t>H分值</t>
    <phoneticPr fontId="1" type="noConversion"/>
  </si>
  <si>
    <t>I学术交流、实践活动</t>
    <phoneticPr fontId="1" type="noConversion"/>
  </si>
  <si>
    <t>I分值</t>
    <phoneticPr fontId="1" type="noConversion"/>
  </si>
  <si>
    <t>总分=80%（A+C）+10%H+10%I</t>
  </si>
  <si>
    <t>总分=80%（A+C）+10%H+10%I</t>
    <phoneticPr fontId="1" type="noConversion"/>
  </si>
  <si>
    <t>1.间充质干细胞来源外泌体靶向修饰在眼病治疗中的应用前景，中华实验眼科杂志，2020年10月第38卷第10期（综述，CSCD-）</t>
    <phoneticPr fontId="1" type="noConversion"/>
  </si>
  <si>
    <t>排名</t>
    <phoneticPr fontId="1" type="noConversion"/>
  </si>
  <si>
    <t>I学术交流、实践活动情况</t>
    <phoneticPr fontId="1" type="noConversion"/>
  </si>
  <si>
    <t>2021爱尔眼科学院优秀研究生奖学金评分汇总表——博士生</t>
    <phoneticPr fontId="1" type="noConversion"/>
  </si>
  <si>
    <t>2021年爱尔眼科学院优秀研究生奖学金评分汇总表——硕士生</t>
    <phoneticPr fontId="1" type="noConversion"/>
  </si>
  <si>
    <t>拟评定等级</t>
    <phoneticPr fontId="1" type="noConversion"/>
  </si>
  <si>
    <t>一等奖</t>
    <phoneticPr fontId="1" type="noConversion"/>
  </si>
  <si>
    <t>二等奖</t>
    <phoneticPr fontId="1" type="noConversion"/>
  </si>
  <si>
    <t>三等奖</t>
    <phoneticPr fontId="1" type="noConversion"/>
  </si>
  <si>
    <t>排名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</si>
</sst>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宋体"/>
      <family val="2"/>
      <scheme val="minor"/>
    </font>
    <font>
      <sz val="9"/>
      <name val="宋体"/>
      <family val="3"/>
      <charset val="134"/>
      <scheme val="minor"/>
    </font>
    <font>
      <sz val="11"/>
      <color theme="1"/>
      <name val="微软雅黑"/>
      <family val="2"/>
      <charset val="134"/>
    </font>
    <font>
      <b/>
      <sz val="12"/>
      <color theme="1"/>
      <name val="微软雅黑"/>
      <family val="2"/>
      <charset val="134"/>
    </font>
    <font>
      <sz val="9"/>
      <color theme="1"/>
      <name val="微软雅黑"/>
      <family val="2"/>
      <charset val="134"/>
    </font>
    <font>
      <b/>
      <sz val="16"/>
      <color theme="1"/>
      <name val="微软雅黑"/>
      <family val="2"/>
      <charset val="134"/>
    </font>
    <font>
      <sz val="8"/>
      <color theme="1"/>
      <name val="微软雅黑"/>
      <family val="2"/>
      <charset val="134"/>
    </font>
    <font>
      <b/>
      <sz val="11"/>
      <color theme="1"/>
      <name val="微软雅黑"/>
      <family val="2"/>
      <charset val="134"/>
    </font>
    <font>
      <b/>
      <sz val="11"/>
      <color rgb="FFFF0000"/>
      <name val="微软雅黑"/>
      <family val="2"/>
      <charset val="134"/>
    </font>
    <font>
      <b/>
      <sz val="12"/>
      <color rgb="FFFF0000"/>
      <name val="微软雅黑"/>
      <family val="2"/>
      <charset val="13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30">
    <xf numFmtId="0" fontId="0" fillId="0" borderId="0" xfId="0"/>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left" wrapText="1"/>
    </xf>
    <xf numFmtId="0" fontId="4" fillId="0" borderId="0" xfId="0" applyFont="1" applyAlignment="1">
      <alignment horizontal="center" vertical="center"/>
    </xf>
    <xf numFmtId="0" fontId="6" fillId="0" borderId="0" xfId="0" applyFont="1" applyAlignment="1">
      <alignment horizontal="center" vertical="center" wrapText="1"/>
    </xf>
    <xf numFmtId="49" fontId="3" fillId="0" borderId="1" xfId="0" applyNumberFormat="1" applyFont="1" applyBorder="1" applyAlignment="1">
      <alignment horizontal="center" vertical="center"/>
    </xf>
    <xf numFmtId="49" fontId="2" fillId="0" borderId="0" xfId="0" applyNumberFormat="1" applyFont="1" applyAlignment="1">
      <alignment horizontal="center" vertical="center"/>
    </xf>
    <xf numFmtId="0" fontId="4" fillId="0" borderId="0" xfId="0" applyFont="1" applyBorder="1" applyAlignment="1">
      <alignment horizontal="center" vertical="center"/>
    </xf>
    <xf numFmtId="0" fontId="7" fillId="0" borderId="1" xfId="0" applyFont="1" applyBorder="1" applyAlignment="1">
      <alignment horizontal="center" vertical="center"/>
    </xf>
    <xf numFmtId="49" fontId="7" fillId="0" borderId="1" xfId="0" applyNumberFormat="1" applyFont="1" applyBorder="1" applyAlignment="1">
      <alignment horizontal="center" vertical="center"/>
    </xf>
    <xf numFmtId="0" fontId="7" fillId="0" borderId="1" xfId="0" applyFont="1" applyBorder="1" applyAlignment="1">
      <alignment horizontal="center" vertical="center" wrapText="1"/>
    </xf>
    <xf numFmtId="0" fontId="0" fillId="0" borderId="0" xfId="0" applyFont="1"/>
    <xf numFmtId="49" fontId="4" fillId="0" borderId="0" xfId="0" applyNumberFormat="1" applyFont="1" applyBorder="1" applyAlignment="1">
      <alignment horizontal="center" vertical="center"/>
    </xf>
    <xf numFmtId="0" fontId="4" fillId="0" borderId="0" xfId="0" applyFont="1" applyBorder="1" applyAlignment="1">
      <alignment horizontal="center" vertical="center" wrapText="1"/>
    </xf>
    <xf numFmtId="0" fontId="6" fillId="0" borderId="0" xfId="0" applyFont="1" applyBorder="1" applyAlignment="1">
      <alignment horizontal="center" vertical="center" wrapText="1"/>
    </xf>
    <xf numFmtId="0" fontId="4" fillId="0" borderId="0" xfId="0" applyFont="1" applyBorder="1" applyAlignment="1">
      <alignment horizontal="left" vertical="center" wrapText="1"/>
    </xf>
    <xf numFmtId="0" fontId="8" fillId="0" borderId="1" xfId="0" applyFont="1" applyBorder="1" applyAlignment="1">
      <alignment horizontal="center" vertical="center" wrapText="1"/>
    </xf>
    <xf numFmtId="0" fontId="0" fillId="0" borderId="0" xfId="0" applyAlignment="1">
      <alignment horizontal="center"/>
    </xf>
    <xf numFmtId="0" fontId="2" fillId="0" borderId="0" xfId="0" applyFont="1" applyAlignment="1">
      <alignment horizontal="center" wrapText="1"/>
    </xf>
    <xf numFmtId="0" fontId="9" fillId="0" borderId="1" xfId="0" applyFont="1" applyBorder="1" applyAlignment="1">
      <alignment horizontal="center" vertical="center" wrapText="1"/>
    </xf>
    <xf numFmtId="0" fontId="2" fillId="0" borderId="1" xfId="0" applyFont="1" applyBorder="1" applyAlignment="1">
      <alignment horizontal="center" vertical="center"/>
    </xf>
    <xf numFmtId="49" fontId="2"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5" fillId="0" borderId="2"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left"/>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7"/>
  <sheetViews>
    <sheetView showWhiteSpace="0" zoomScaleNormal="100" workbookViewId="0">
      <pane xSplit="6" ySplit="2" topLeftCell="M21" activePane="bottomRight" state="frozen"/>
      <selection pane="topRight" activeCell="I1" sqref="I1"/>
      <selection pane="bottomLeft" activeCell="A3" sqref="A3"/>
      <selection pane="bottomRight" activeCell="A17" sqref="A17:F17"/>
    </sheetView>
  </sheetViews>
  <sheetFormatPr defaultRowHeight="16.5" x14ac:dyDescent="0.3"/>
  <cols>
    <col min="1" max="1" width="5.125" style="3" customWidth="1"/>
    <col min="2" max="2" width="6.875" style="3" customWidth="1"/>
    <col min="3" max="3" width="10.25" style="9" customWidth="1"/>
    <col min="4" max="4" width="7.875" style="4" customWidth="1"/>
    <col min="5" max="5" width="10.375" style="4" customWidth="1"/>
    <col min="6" max="6" width="49" style="7" customWidth="1"/>
    <col min="7" max="7" width="15.375" style="7" customWidth="1"/>
    <col min="8" max="8" width="15.5" style="7" customWidth="1"/>
    <col min="9" max="9" width="12.375" style="7" customWidth="1"/>
    <col min="10" max="10" width="10.25" style="7" customWidth="1"/>
    <col min="11" max="11" width="12.375" style="7" customWidth="1"/>
    <col min="12" max="12" width="38.875" style="5" customWidth="1"/>
    <col min="13" max="13" width="10.625" style="21" customWidth="1"/>
    <col min="14" max="14" width="15.125" style="3" customWidth="1"/>
    <col min="15" max="15" width="7.75" style="3" customWidth="1"/>
    <col min="16" max="16" width="15.25" style="3" customWidth="1"/>
    <col min="17" max="16384" width="9" style="3"/>
  </cols>
  <sheetData>
    <row r="1" spans="1:16" ht="59.25" customHeight="1" x14ac:dyDescent="0.15">
      <c r="A1" s="27" t="s">
        <v>163</v>
      </c>
      <c r="B1" s="27"/>
      <c r="C1" s="27"/>
      <c r="D1" s="27"/>
      <c r="E1" s="27"/>
      <c r="F1" s="27"/>
      <c r="G1" s="27"/>
      <c r="H1" s="27"/>
      <c r="I1" s="27"/>
      <c r="J1" s="27"/>
      <c r="K1" s="27"/>
      <c r="L1" s="27"/>
      <c r="M1" s="27"/>
      <c r="N1" s="27"/>
      <c r="O1" s="27"/>
      <c r="P1" s="27"/>
    </row>
    <row r="2" spans="1:16" ht="71.25" customHeight="1" x14ac:dyDescent="0.15">
      <c r="A2" s="1" t="s">
        <v>0</v>
      </c>
      <c r="B2" s="1" t="s">
        <v>1</v>
      </c>
      <c r="C2" s="8" t="s">
        <v>2</v>
      </c>
      <c r="D2" s="2" t="s">
        <v>3</v>
      </c>
      <c r="E2" s="2" t="s">
        <v>4</v>
      </c>
      <c r="F2" s="2" t="s">
        <v>149</v>
      </c>
      <c r="G2" s="22" t="s">
        <v>150</v>
      </c>
      <c r="H2" s="2" t="s">
        <v>151</v>
      </c>
      <c r="I2" s="22" t="s">
        <v>152</v>
      </c>
      <c r="J2" s="2" t="s">
        <v>153</v>
      </c>
      <c r="K2" s="22" t="s">
        <v>155</v>
      </c>
      <c r="L2" s="2" t="s">
        <v>162</v>
      </c>
      <c r="M2" s="22" t="s">
        <v>157</v>
      </c>
      <c r="N2" s="22" t="s">
        <v>158</v>
      </c>
      <c r="O2" s="22" t="s">
        <v>161</v>
      </c>
      <c r="P2" s="22" t="s">
        <v>165</v>
      </c>
    </row>
    <row r="3" spans="1:16" ht="164.25" customHeight="1" x14ac:dyDescent="0.15">
      <c r="A3" s="23">
        <v>1</v>
      </c>
      <c r="B3" s="23" t="s">
        <v>11</v>
      </c>
      <c r="C3" s="24" t="s">
        <v>12</v>
      </c>
      <c r="D3" s="25" t="s">
        <v>13</v>
      </c>
      <c r="E3" s="25" t="s">
        <v>14</v>
      </c>
      <c r="F3" s="26" t="s">
        <v>50</v>
      </c>
      <c r="G3" s="25">
        <v>124.81</v>
      </c>
      <c r="H3" s="25"/>
      <c r="I3" s="25">
        <v>0</v>
      </c>
      <c r="J3" s="23">
        <v>3.8</v>
      </c>
      <c r="K3" s="25">
        <v>88</v>
      </c>
      <c r="L3" s="26"/>
      <c r="M3" s="25">
        <v>0</v>
      </c>
      <c r="N3" s="23">
        <f t="shared" ref="N3:N14" si="0">0.8*(G3+I3)+0.1*K3+0.1*M3</f>
        <v>108.64800000000001</v>
      </c>
      <c r="O3" s="23">
        <v>1</v>
      </c>
      <c r="P3" s="23" t="s">
        <v>166</v>
      </c>
    </row>
    <row r="4" spans="1:16" ht="153" customHeight="1" x14ac:dyDescent="0.15">
      <c r="A4" s="23">
        <v>2</v>
      </c>
      <c r="B4" s="23" t="s">
        <v>58</v>
      </c>
      <c r="C4" s="24" t="s">
        <v>59</v>
      </c>
      <c r="D4" s="25" t="s">
        <v>26</v>
      </c>
      <c r="E4" s="25" t="s">
        <v>9</v>
      </c>
      <c r="F4" s="25" t="s">
        <v>60</v>
      </c>
      <c r="G4" s="25">
        <v>61.23</v>
      </c>
      <c r="H4" s="25"/>
      <c r="I4" s="25">
        <v>0</v>
      </c>
      <c r="J4" s="23">
        <v>3.53</v>
      </c>
      <c r="K4" s="25">
        <v>85.3</v>
      </c>
      <c r="L4" s="26" t="s">
        <v>106</v>
      </c>
      <c r="M4" s="25">
        <v>10</v>
      </c>
      <c r="N4" s="23">
        <f t="shared" si="0"/>
        <v>58.514000000000003</v>
      </c>
      <c r="O4" s="23">
        <v>2</v>
      </c>
      <c r="P4" s="23" t="s">
        <v>166</v>
      </c>
    </row>
    <row r="5" spans="1:16" ht="82.5" customHeight="1" x14ac:dyDescent="0.15">
      <c r="A5" s="23">
        <v>3</v>
      </c>
      <c r="B5" s="23" t="s">
        <v>24</v>
      </c>
      <c r="C5" s="24" t="s">
        <v>25</v>
      </c>
      <c r="D5" s="25" t="s">
        <v>26</v>
      </c>
      <c r="E5" s="25" t="s">
        <v>27</v>
      </c>
      <c r="F5" s="25" t="s">
        <v>48</v>
      </c>
      <c r="G5" s="25">
        <v>60.11</v>
      </c>
      <c r="H5" s="25"/>
      <c r="I5" s="25">
        <v>0</v>
      </c>
      <c r="J5" s="23">
        <v>3.57</v>
      </c>
      <c r="K5" s="25">
        <v>85.7</v>
      </c>
      <c r="L5" s="25"/>
      <c r="M5" s="25">
        <v>0</v>
      </c>
      <c r="N5" s="23">
        <f t="shared" si="0"/>
        <v>56.658000000000001</v>
      </c>
      <c r="O5" s="23">
        <v>3</v>
      </c>
      <c r="P5" s="23" t="s">
        <v>167</v>
      </c>
    </row>
    <row r="6" spans="1:16" ht="75" customHeight="1" x14ac:dyDescent="0.15">
      <c r="A6" s="23">
        <v>4</v>
      </c>
      <c r="B6" s="23" t="s">
        <v>20</v>
      </c>
      <c r="C6" s="24" t="s">
        <v>21</v>
      </c>
      <c r="D6" s="25" t="s">
        <v>22</v>
      </c>
      <c r="E6" s="25" t="s">
        <v>23</v>
      </c>
      <c r="F6" s="25" t="s">
        <v>49</v>
      </c>
      <c r="G6" s="25">
        <v>47.11</v>
      </c>
      <c r="H6" s="25"/>
      <c r="I6" s="25">
        <v>0</v>
      </c>
      <c r="J6" s="23">
        <v>3.64</v>
      </c>
      <c r="K6" s="25">
        <v>86.4</v>
      </c>
      <c r="L6" s="26" t="s">
        <v>19</v>
      </c>
      <c r="M6" s="25">
        <v>5</v>
      </c>
      <c r="N6" s="23">
        <f t="shared" si="0"/>
        <v>46.828000000000003</v>
      </c>
      <c r="O6" s="23">
        <v>4</v>
      </c>
      <c r="P6" s="23" t="s">
        <v>167</v>
      </c>
    </row>
    <row r="7" spans="1:16" ht="154.5" customHeight="1" x14ac:dyDescent="0.15">
      <c r="A7" s="23">
        <v>5</v>
      </c>
      <c r="B7" s="23" t="s">
        <v>15</v>
      </c>
      <c r="C7" s="24" t="s">
        <v>16</v>
      </c>
      <c r="D7" s="25" t="s">
        <v>17</v>
      </c>
      <c r="E7" s="25" t="s">
        <v>18</v>
      </c>
      <c r="F7" s="25" t="s">
        <v>51</v>
      </c>
      <c r="G7" s="25">
        <v>26.42</v>
      </c>
      <c r="H7" s="25"/>
      <c r="I7" s="25">
        <v>0</v>
      </c>
      <c r="J7" s="23">
        <v>3.53</v>
      </c>
      <c r="K7" s="25">
        <v>85.3</v>
      </c>
      <c r="L7" s="26" t="s">
        <v>19</v>
      </c>
      <c r="M7" s="25">
        <v>5</v>
      </c>
      <c r="N7" s="23">
        <f t="shared" si="0"/>
        <v>30.166000000000004</v>
      </c>
      <c r="O7" s="23">
        <v>5</v>
      </c>
      <c r="P7" s="23" t="s">
        <v>167</v>
      </c>
    </row>
    <row r="8" spans="1:16" ht="167.25" customHeight="1" x14ac:dyDescent="0.15">
      <c r="A8" s="23">
        <v>6</v>
      </c>
      <c r="B8" s="23" t="s">
        <v>116</v>
      </c>
      <c r="C8" s="24" t="s">
        <v>117</v>
      </c>
      <c r="D8" s="25" t="s">
        <v>118</v>
      </c>
      <c r="E8" s="25" t="s">
        <v>18</v>
      </c>
      <c r="F8" s="25"/>
      <c r="G8" s="25">
        <v>0</v>
      </c>
      <c r="H8" s="25"/>
      <c r="I8" s="25">
        <v>0</v>
      </c>
      <c r="J8" s="23">
        <v>3.75</v>
      </c>
      <c r="K8" s="25">
        <v>87.5</v>
      </c>
      <c r="L8" s="26" t="s">
        <v>119</v>
      </c>
      <c r="M8" s="25">
        <v>24</v>
      </c>
      <c r="N8" s="23">
        <f t="shared" si="0"/>
        <v>11.15</v>
      </c>
      <c r="O8" s="23">
        <v>6</v>
      </c>
      <c r="P8" s="23" t="s">
        <v>167</v>
      </c>
    </row>
    <row r="9" spans="1:16" ht="86.25" customHeight="1" x14ac:dyDescent="0.15">
      <c r="A9" s="23">
        <v>7</v>
      </c>
      <c r="B9" s="23" t="s">
        <v>132</v>
      </c>
      <c r="C9" s="24" t="s">
        <v>133</v>
      </c>
      <c r="D9" s="25" t="s">
        <v>134</v>
      </c>
      <c r="E9" s="25" t="s">
        <v>18</v>
      </c>
      <c r="F9" s="25"/>
      <c r="G9" s="25">
        <v>0</v>
      </c>
      <c r="H9" s="25"/>
      <c r="I9" s="25">
        <v>0</v>
      </c>
      <c r="J9" s="23">
        <v>3.73</v>
      </c>
      <c r="K9" s="25">
        <v>87.3</v>
      </c>
      <c r="L9" s="26" t="s">
        <v>135</v>
      </c>
      <c r="M9" s="25">
        <v>12</v>
      </c>
      <c r="N9" s="23">
        <f t="shared" si="0"/>
        <v>9.93</v>
      </c>
      <c r="O9" s="23">
        <v>7</v>
      </c>
      <c r="P9" s="23" t="s">
        <v>168</v>
      </c>
    </row>
    <row r="10" spans="1:16" ht="167.25" customHeight="1" x14ac:dyDescent="0.15">
      <c r="A10" s="23">
        <v>8</v>
      </c>
      <c r="B10" s="23" t="s">
        <v>70</v>
      </c>
      <c r="C10" s="24" t="s">
        <v>71</v>
      </c>
      <c r="D10" s="25" t="s">
        <v>72</v>
      </c>
      <c r="E10" s="25" t="s">
        <v>73</v>
      </c>
      <c r="F10" s="25"/>
      <c r="G10" s="25">
        <v>0</v>
      </c>
      <c r="H10" s="25"/>
      <c r="I10" s="25">
        <v>0</v>
      </c>
      <c r="J10" s="23">
        <v>3.54</v>
      </c>
      <c r="K10" s="25">
        <v>85.4</v>
      </c>
      <c r="L10" s="26" t="s">
        <v>99</v>
      </c>
      <c r="M10" s="25">
        <v>12</v>
      </c>
      <c r="N10" s="23">
        <f t="shared" si="0"/>
        <v>9.740000000000002</v>
      </c>
      <c r="O10" s="23">
        <v>8</v>
      </c>
      <c r="P10" s="23" t="s">
        <v>168</v>
      </c>
    </row>
    <row r="11" spans="1:16" ht="159.75" customHeight="1" x14ac:dyDescent="0.15">
      <c r="A11" s="23">
        <v>9</v>
      </c>
      <c r="B11" s="23" t="s">
        <v>91</v>
      </c>
      <c r="C11" s="24" t="s">
        <v>92</v>
      </c>
      <c r="D11" s="25" t="s">
        <v>93</v>
      </c>
      <c r="E11" s="25" t="s">
        <v>94</v>
      </c>
      <c r="F11" s="25"/>
      <c r="G11" s="25">
        <v>0</v>
      </c>
      <c r="H11" s="25"/>
      <c r="I11" s="25">
        <v>0</v>
      </c>
      <c r="J11" s="23">
        <v>3.06</v>
      </c>
      <c r="K11" s="25">
        <v>80.599999999999994</v>
      </c>
      <c r="L11" s="26" t="s">
        <v>95</v>
      </c>
      <c r="M11" s="25">
        <v>12</v>
      </c>
      <c r="N11" s="23">
        <f t="shared" si="0"/>
        <v>9.2600000000000016</v>
      </c>
      <c r="O11" s="23">
        <v>9</v>
      </c>
      <c r="P11" s="23" t="s">
        <v>168</v>
      </c>
    </row>
    <row r="12" spans="1:16" ht="97.5" customHeight="1" x14ac:dyDescent="0.15">
      <c r="A12" s="23">
        <v>10</v>
      </c>
      <c r="B12" s="23" t="s">
        <v>87</v>
      </c>
      <c r="C12" s="24" t="s">
        <v>88</v>
      </c>
      <c r="D12" s="25" t="s">
        <v>89</v>
      </c>
      <c r="E12" s="25" t="s">
        <v>82</v>
      </c>
      <c r="F12" s="25"/>
      <c r="G12" s="25">
        <v>0</v>
      </c>
      <c r="H12" s="25"/>
      <c r="I12" s="25">
        <v>0</v>
      </c>
      <c r="J12" s="23">
        <v>3.2</v>
      </c>
      <c r="K12" s="25">
        <v>82</v>
      </c>
      <c r="L12" s="26" t="s">
        <v>90</v>
      </c>
      <c r="M12" s="25">
        <v>4</v>
      </c>
      <c r="N12" s="23">
        <f t="shared" si="0"/>
        <v>8.6000000000000014</v>
      </c>
      <c r="O12" s="23">
        <v>10</v>
      </c>
      <c r="P12" s="23" t="s">
        <v>168</v>
      </c>
    </row>
    <row r="13" spans="1:16" ht="97.5" customHeight="1" x14ac:dyDescent="0.15">
      <c r="A13" s="23">
        <v>11</v>
      </c>
      <c r="B13" s="23" t="s">
        <v>145</v>
      </c>
      <c r="C13" s="24" t="s">
        <v>146</v>
      </c>
      <c r="D13" s="25" t="s">
        <v>102</v>
      </c>
      <c r="E13" s="25" t="s">
        <v>18</v>
      </c>
      <c r="F13" s="25"/>
      <c r="G13" s="25">
        <v>0</v>
      </c>
      <c r="H13" s="25"/>
      <c r="I13" s="25">
        <v>0</v>
      </c>
      <c r="J13" s="23">
        <v>3.17</v>
      </c>
      <c r="K13" s="25">
        <v>81.7</v>
      </c>
      <c r="L13" s="26" t="s">
        <v>147</v>
      </c>
      <c r="M13" s="25">
        <v>2</v>
      </c>
      <c r="N13" s="23">
        <f t="shared" si="0"/>
        <v>8.3699999999999992</v>
      </c>
      <c r="O13" s="23">
        <v>11</v>
      </c>
      <c r="P13" s="23" t="s">
        <v>168</v>
      </c>
    </row>
    <row r="14" spans="1:16" ht="97.5" customHeight="1" x14ac:dyDescent="0.15">
      <c r="A14" s="23">
        <v>12</v>
      </c>
      <c r="B14" s="23" t="s">
        <v>96</v>
      </c>
      <c r="C14" s="24" t="s">
        <v>97</v>
      </c>
      <c r="D14" s="25" t="s">
        <v>93</v>
      </c>
      <c r="E14" s="25" t="s">
        <v>94</v>
      </c>
      <c r="F14" s="25"/>
      <c r="G14" s="25">
        <v>0</v>
      </c>
      <c r="H14" s="25"/>
      <c r="I14" s="25">
        <v>0</v>
      </c>
      <c r="J14" s="23">
        <v>3.08</v>
      </c>
      <c r="K14" s="25">
        <v>80.8</v>
      </c>
      <c r="L14" s="26" t="s">
        <v>98</v>
      </c>
      <c r="M14" s="25">
        <v>2</v>
      </c>
      <c r="N14" s="23">
        <f t="shared" si="0"/>
        <v>8.2799999999999994</v>
      </c>
      <c r="O14" s="23">
        <v>12</v>
      </c>
      <c r="P14" s="23" t="s">
        <v>168</v>
      </c>
    </row>
    <row r="17" spans="1:6" x14ac:dyDescent="0.3">
      <c r="A17" s="28"/>
      <c r="B17" s="28"/>
      <c r="C17" s="28"/>
      <c r="D17" s="28"/>
      <c r="E17" s="28"/>
      <c r="F17" s="28"/>
    </row>
  </sheetData>
  <sortState xmlns:xlrd2="http://schemas.microsoft.com/office/spreadsheetml/2017/richdata2" ref="A3:P14">
    <sortCondition ref="P3:P14"/>
  </sortState>
  <mergeCells count="2">
    <mergeCell ref="A17:F17"/>
    <mergeCell ref="A1:P1"/>
  </mergeCells>
  <phoneticPr fontId="1" type="noConversion"/>
  <pageMargins left="0.70866141732283472" right="0.70866141732283472" top="0.74803149606299213" bottom="0.74803149606299213" header="0.31496062992125984" footer="0.31496062992125984"/>
  <pageSetup paperSize="9" scale="58" fitToHeight="0" orientation="landscape"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24"/>
  <sheetViews>
    <sheetView tabSelected="1" showWhiteSpace="0" zoomScaleNormal="100" workbookViewId="0">
      <pane xSplit="6" ySplit="2" topLeftCell="L3" activePane="bottomRight" state="frozen"/>
      <selection pane="topRight" activeCell="J1" sqref="J1"/>
      <selection pane="bottomLeft" activeCell="A3" sqref="A3"/>
      <selection pane="bottomRight" activeCell="A24" sqref="A24:F24"/>
    </sheetView>
  </sheetViews>
  <sheetFormatPr defaultRowHeight="13.5" x14ac:dyDescent="0.15"/>
  <cols>
    <col min="1" max="1" width="5.875" customWidth="1"/>
    <col min="2" max="2" width="6.875" customWidth="1"/>
    <col min="3" max="3" width="10.25" customWidth="1"/>
    <col min="4" max="4" width="6.5" customWidth="1"/>
    <col min="5" max="5" width="7.75" customWidth="1"/>
    <col min="6" max="6" width="42" customWidth="1"/>
    <col min="7" max="7" width="11.125" customWidth="1"/>
    <col min="8" max="8" width="17.25" customWidth="1"/>
    <col min="9" max="11" width="10.25" customWidth="1"/>
    <col min="12" max="12" width="31.625" customWidth="1"/>
    <col min="13" max="13" width="11.625" style="20" customWidth="1"/>
    <col min="14" max="14" width="15.75" customWidth="1"/>
    <col min="15" max="15" width="8.375" customWidth="1"/>
    <col min="16" max="16" width="14.5" customWidth="1"/>
  </cols>
  <sheetData>
    <row r="1" spans="1:16" ht="50.25" customHeight="1" x14ac:dyDescent="0.15">
      <c r="A1" s="27" t="s">
        <v>164</v>
      </c>
      <c r="B1" s="27"/>
      <c r="C1" s="27"/>
      <c r="D1" s="27"/>
      <c r="E1" s="27"/>
      <c r="F1" s="27"/>
      <c r="G1" s="27"/>
      <c r="H1" s="27"/>
      <c r="I1" s="27"/>
      <c r="J1" s="27"/>
      <c r="K1" s="27"/>
      <c r="L1" s="27"/>
      <c r="M1" s="27"/>
      <c r="N1" s="27"/>
      <c r="O1" s="27"/>
      <c r="P1" s="27"/>
    </row>
    <row r="2" spans="1:16" s="14" customFormat="1" ht="67.5" customHeight="1" x14ac:dyDescent="0.15">
      <c r="A2" s="11" t="s">
        <v>0</v>
      </c>
      <c r="B2" s="11" t="s">
        <v>1</v>
      </c>
      <c r="C2" s="12" t="s">
        <v>2</v>
      </c>
      <c r="D2" s="13" t="s">
        <v>3</v>
      </c>
      <c r="E2" s="13" t="s">
        <v>5</v>
      </c>
      <c r="F2" s="13" t="s">
        <v>149</v>
      </c>
      <c r="G2" s="19" t="s">
        <v>150</v>
      </c>
      <c r="H2" s="13" t="s">
        <v>151</v>
      </c>
      <c r="I2" s="19" t="s">
        <v>152</v>
      </c>
      <c r="J2" s="13" t="s">
        <v>154</v>
      </c>
      <c r="K2" s="19" t="s">
        <v>155</v>
      </c>
      <c r="L2" s="13" t="s">
        <v>156</v>
      </c>
      <c r="M2" s="19" t="s">
        <v>157</v>
      </c>
      <c r="N2" s="19" t="s">
        <v>159</v>
      </c>
      <c r="O2" s="19" t="s">
        <v>169</v>
      </c>
      <c r="P2" s="19" t="s">
        <v>165</v>
      </c>
    </row>
    <row r="3" spans="1:16" s="3" customFormat="1" ht="168" customHeight="1" x14ac:dyDescent="0.15">
      <c r="A3" s="23">
        <v>1</v>
      </c>
      <c r="B3" s="23" t="s">
        <v>34</v>
      </c>
      <c r="C3" s="24" t="s">
        <v>35</v>
      </c>
      <c r="D3" s="25" t="s">
        <v>36</v>
      </c>
      <c r="E3" s="25" t="s">
        <v>37</v>
      </c>
      <c r="F3" s="25" t="s">
        <v>38</v>
      </c>
      <c r="G3" s="25">
        <v>30</v>
      </c>
      <c r="H3" s="25"/>
      <c r="I3" s="25">
        <v>0</v>
      </c>
      <c r="J3" s="23">
        <v>3.52</v>
      </c>
      <c r="K3" s="23">
        <v>85.2</v>
      </c>
      <c r="L3" s="26" t="s">
        <v>39</v>
      </c>
      <c r="M3" s="25">
        <v>16</v>
      </c>
      <c r="N3" s="23">
        <f t="shared" ref="N3:N21" si="0">0.8*(G3+I3)+0.1*K3+0.1*M3</f>
        <v>34.120000000000005</v>
      </c>
      <c r="O3" s="23">
        <v>1</v>
      </c>
      <c r="P3" s="23" t="s">
        <v>166</v>
      </c>
    </row>
    <row r="4" spans="1:16" s="3" customFormat="1" ht="77.25" customHeight="1" x14ac:dyDescent="0.15">
      <c r="A4" s="23">
        <v>2</v>
      </c>
      <c r="B4" s="23" t="s">
        <v>28</v>
      </c>
      <c r="C4" s="24" t="s">
        <v>29</v>
      </c>
      <c r="D4" s="25" t="s">
        <v>30</v>
      </c>
      <c r="E4" s="25" t="s">
        <v>31</v>
      </c>
      <c r="F4" s="25" t="s">
        <v>32</v>
      </c>
      <c r="G4" s="25">
        <v>30</v>
      </c>
      <c r="H4" s="25"/>
      <c r="I4" s="25">
        <v>0</v>
      </c>
      <c r="J4" s="23">
        <v>3.46</v>
      </c>
      <c r="K4" s="23">
        <v>84.6</v>
      </c>
      <c r="L4" s="26" t="s">
        <v>33</v>
      </c>
      <c r="M4" s="25">
        <v>4</v>
      </c>
      <c r="N4" s="23">
        <f t="shared" si="0"/>
        <v>32.86</v>
      </c>
      <c r="O4" s="23">
        <v>2</v>
      </c>
      <c r="P4" s="23" t="s">
        <v>166</v>
      </c>
    </row>
    <row r="5" spans="1:16" s="3" customFormat="1" ht="172.5" customHeight="1" x14ac:dyDescent="0.15">
      <c r="A5" s="23">
        <v>3</v>
      </c>
      <c r="B5" s="23" t="s">
        <v>120</v>
      </c>
      <c r="C5" s="24" t="s">
        <v>121</v>
      </c>
      <c r="D5" s="25" t="s">
        <v>122</v>
      </c>
      <c r="E5" s="25" t="s">
        <v>123</v>
      </c>
      <c r="F5" s="25" t="s">
        <v>124</v>
      </c>
      <c r="G5" s="25">
        <v>24.47</v>
      </c>
      <c r="H5" s="25"/>
      <c r="I5" s="25">
        <v>0</v>
      </c>
      <c r="J5" s="23">
        <v>3.42</v>
      </c>
      <c r="K5" s="23">
        <v>84.2</v>
      </c>
      <c r="L5" s="26" t="s">
        <v>126</v>
      </c>
      <c r="M5" s="25">
        <v>9</v>
      </c>
      <c r="N5" s="23">
        <f t="shared" si="0"/>
        <v>28.896000000000001</v>
      </c>
      <c r="O5" s="23">
        <v>3</v>
      </c>
      <c r="P5" s="23" t="s">
        <v>166</v>
      </c>
    </row>
    <row r="6" spans="1:16" s="3" customFormat="1" ht="120.75" customHeight="1" x14ac:dyDescent="0.15">
      <c r="A6" s="23">
        <v>4</v>
      </c>
      <c r="B6" s="23" t="s">
        <v>74</v>
      </c>
      <c r="C6" s="24" t="s">
        <v>75</v>
      </c>
      <c r="D6" s="25" t="s">
        <v>76</v>
      </c>
      <c r="E6" s="25" t="s">
        <v>77</v>
      </c>
      <c r="F6" s="25" t="s">
        <v>125</v>
      </c>
      <c r="G6" s="25">
        <v>24.47</v>
      </c>
      <c r="H6" s="25"/>
      <c r="I6" s="25">
        <v>0</v>
      </c>
      <c r="J6" s="23">
        <v>3.27</v>
      </c>
      <c r="K6" s="23">
        <v>82.7</v>
      </c>
      <c r="L6" s="25" t="s">
        <v>78</v>
      </c>
      <c r="M6" s="25">
        <v>2</v>
      </c>
      <c r="N6" s="23">
        <f t="shared" si="0"/>
        <v>28.046000000000003</v>
      </c>
      <c r="O6" s="23">
        <v>4</v>
      </c>
      <c r="P6" s="23" t="s">
        <v>167</v>
      </c>
    </row>
    <row r="7" spans="1:16" s="3" customFormat="1" ht="110.25" customHeight="1" x14ac:dyDescent="0.15">
      <c r="A7" s="23">
        <v>5</v>
      </c>
      <c r="B7" s="23" t="s">
        <v>127</v>
      </c>
      <c r="C7" s="24" t="s">
        <v>128</v>
      </c>
      <c r="D7" s="25" t="s">
        <v>129</v>
      </c>
      <c r="E7" s="25" t="s">
        <v>123</v>
      </c>
      <c r="F7" s="25" t="s">
        <v>130</v>
      </c>
      <c r="G7" s="25">
        <v>20</v>
      </c>
      <c r="H7" s="25"/>
      <c r="I7" s="25">
        <v>0</v>
      </c>
      <c r="J7" s="23">
        <v>3.37</v>
      </c>
      <c r="K7" s="23">
        <v>83.7</v>
      </c>
      <c r="L7" s="26" t="s">
        <v>131</v>
      </c>
      <c r="M7" s="25">
        <v>19</v>
      </c>
      <c r="N7" s="23">
        <f t="shared" si="0"/>
        <v>26.27</v>
      </c>
      <c r="O7" s="23">
        <v>5</v>
      </c>
      <c r="P7" s="23" t="s">
        <v>167</v>
      </c>
    </row>
    <row r="8" spans="1:16" s="3" customFormat="1" ht="106.5" customHeight="1" x14ac:dyDescent="0.15">
      <c r="A8" s="23">
        <v>6</v>
      </c>
      <c r="B8" s="23" t="s">
        <v>6</v>
      </c>
      <c r="C8" s="24" t="s">
        <v>7</v>
      </c>
      <c r="D8" s="25" t="s">
        <v>8</v>
      </c>
      <c r="E8" s="25" t="s">
        <v>9</v>
      </c>
      <c r="F8" s="25" t="s">
        <v>107</v>
      </c>
      <c r="G8" s="25">
        <v>20</v>
      </c>
      <c r="H8" s="25"/>
      <c r="I8" s="25">
        <v>0</v>
      </c>
      <c r="J8" s="23">
        <v>3.5</v>
      </c>
      <c r="K8" s="23">
        <v>85</v>
      </c>
      <c r="L8" s="26" t="s">
        <v>10</v>
      </c>
      <c r="M8" s="25">
        <v>5</v>
      </c>
      <c r="N8" s="23">
        <f t="shared" si="0"/>
        <v>25</v>
      </c>
      <c r="O8" s="23">
        <v>6</v>
      </c>
      <c r="P8" s="23" t="s">
        <v>167</v>
      </c>
    </row>
    <row r="9" spans="1:16" s="3" customFormat="1" ht="126.75" customHeight="1" x14ac:dyDescent="0.15">
      <c r="A9" s="23">
        <v>7</v>
      </c>
      <c r="B9" s="23" t="s">
        <v>100</v>
      </c>
      <c r="C9" s="24" t="s">
        <v>101</v>
      </c>
      <c r="D9" s="25" t="s">
        <v>102</v>
      </c>
      <c r="E9" s="25" t="s">
        <v>103</v>
      </c>
      <c r="F9" s="25"/>
      <c r="G9" s="25">
        <v>0</v>
      </c>
      <c r="H9" s="25" t="s">
        <v>104</v>
      </c>
      <c r="I9" s="25">
        <v>20</v>
      </c>
      <c r="J9" s="23">
        <v>3.43</v>
      </c>
      <c r="K9" s="23">
        <v>84.3</v>
      </c>
      <c r="L9" s="25" t="s">
        <v>105</v>
      </c>
      <c r="M9" s="25">
        <v>2</v>
      </c>
      <c r="N9" s="23">
        <f t="shared" si="0"/>
        <v>24.63</v>
      </c>
      <c r="O9" s="23">
        <v>7</v>
      </c>
      <c r="P9" s="23" t="s">
        <v>167</v>
      </c>
    </row>
    <row r="10" spans="1:16" s="3" customFormat="1" ht="60" customHeight="1" x14ac:dyDescent="0.15">
      <c r="A10" s="23">
        <v>8</v>
      </c>
      <c r="B10" s="23" t="s">
        <v>40</v>
      </c>
      <c r="C10" s="24" t="s">
        <v>41</v>
      </c>
      <c r="D10" s="25" t="s">
        <v>42</v>
      </c>
      <c r="E10" s="25" t="s">
        <v>37</v>
      </c>
      <c r="F10" s="25" t="s">
        <v>148</v>
      </c>
      <c r="G10" s="25">
        <v>20</v>
      </c>
      <c r="H10" s="25"/>
      <c r="I10" s="25">
        <v>0</v>
      </c>
      <c r="J10" s="23">
        <v>3.06</v>
      </c>
      <c r="K10" s="23">
        <v>80.599999999999994</v>
      </c>
      <c r="L10" s="25"/>
      <c r="M10" s="25">
        <v>0</v>
      </c>
      <c r="N10" s="23">
        <f t="shared" si="0"/>
        <v>24.060000000000002</v>
      </c>
      <c r="O10" s="23">
        <v>8</v>
      </c>
      <c r="P10" s="23" t="s">
        <v>167</v>
      </c>
    </row>
    <row r="11" spans="1:16" s="3" customFormat="1" ht="114" customHeight="1" x14ac:dyDescent="0.15">
      <c r="A11" s="23">
        <v>9</v>
      </c>
      <c r="B11" s="23" t="s">
        <v>43</v>
      </c>
      <c r="C11" s="24" t="s">
        <v>44</v>
      </c>
      <c r="D11" s="25" t="s">
        <v>45</v>
      </c>
      <c r="E11" s="25" t="s">
        <v>46</v>
      </c>
      <c r="F11" s="25" t="s">
        <v>47</v>
      </c>
      <c r="G11" s="25">
        <v>17.05</v>
      </c>
      <c r="H11" s="25"/>
      <c r="I11" s="25">
        <v>0</v>
      </c>
      <c r="J11" s="23">
        <v>3.4</v>
      </c>
      <c r="K11" s="23">
        <v>84</v>
      </c>
      <c r="L11" s="26" t="s">
        <v>52</v>
      </c>
      <c r="M11" s="25">
        <v>2</v>
      </c>
      <c r="N11" s="23">
        <f t="shared" si="0"/>
        <v>22.24</v>
      </c>
      <c r="O11" s="23">
        <v>9</v>
      </c>
      <c r="P11" s="23" t="s">
        <v>167</v>
      </c>
    </row>
    <row r="12" spans="1:16" s="3" customFormat="1" ht="114" customHeight="1" x14ac:dyDescent="0.15">
      <c r="A12" s="23">
        <v>10</v>
      </c>
      <c r="B12" s="23" t="s">
        <v>108</v>
      </c>
      <c r="C12" s="24" t="s">
        <v>109</v>
      </c>
      <c r="D12" s="25" t="s">
        <v>110</v>
      </c>
      <c r="E12" s="25" t="s">
        <v>111</v>
      </c>
      <c r="F12" s="25" t="s">
        <v>160</v>
      </c>
      <c r="G12" s="25">
        <v>10</v>
      </c>
      <c r="H12" s="25"/>
      <c r="I12" s="25">
        <v>0</v>
      </c>
      <c r="J12" s="23">
        <v>2.7</v>
      </c>
      <c r="K12" s="23">
        <v>77</v>
      </c>
      <c r="L12" s="25"/>
      <c r="M12" s="25">
        <v>0</v>
      </c>
      <c r="N12" s="23">
        <f t="shared" si="0"/>
        <v>15.7</v>
      </c>
      <c r="O12" s="23">
        <v>10</v>
      </c>
      <c r="P12" s="23" t="s">
        <v>168</v>
      </c>
    </row>
    <row r="13" spans="1:16" s="3" customFormat="1" ht="117.75" customHeight="1" x14ac:dyDescent="0.15">
      <c r="A13" s="23">
        <v>11</v>
      </c>
      <c r="B13" s="23" t="s">
        <v>112</v>
      </c>
      <c r="C13" s="24" t="s">
        <v>113</v>
      </c>
      <c r="D13" s="25" t="s">
        <v>114</v>
      </c>
      <c r="E13" s="25" t="s">
        <v>111</v>
      </c>
      <c r="F13" s="25"/>
      <c r="G13" s="25">
        <v>0</v>
      </c>
      <c r="H13" s="25"/>
      <c r="I13" s="25">
        <v>0</v>
      </c>
      <c r="J13" s="23">
        <v>3.19</v>
      </c>
      <c r="K13" s="23">
        <v>81.900000000000006</v>
      </c>
      <c r="L13" s="26" t="s">
        <v>115</v>
      </c>
      <c r="M13" s="25">
        <v>27</v>
      </c>
      <c r="N13" s="23">
        <f t="shared" si="0"/>
        <v>10.89</v>
      </c>
      <c r="O13" s="23">
        <v>11</v>
      </c>
      <c r="P13" s="23" t="s">
        <v>168</v>
      </c>
    </row>
    <row r="14" spans="1:16" s="3" customFormat="1" ht="126" customHeight="1" x14ac:dyDescent="0.15">
      <c r="A14" s="23">
        <v>12</v>
      </c>
      <c r="B14" s="23" t="s">
        <v>83</v>
      </c>
      <c r="C14" s="24" t="s">
        <v>84</v>
      </c>
      <c r="D14" s="25" t="s">
        <v>85</v>
      </c>
      <c r="E14" s="25" t="s">
        <v>82</v>
      </c>
      <c r="F14" s="25"/>
      <c r="G14" s="25">
        <v>0</v>
      </c>
      <c r="H14" s="25"/>
      <c r="I14" s="25">
        <v>0</v>
      </c>
      <c r="J14" s="23">
        <v>3.38</v>
      </c>
      <c r="K14" s="23">
        <v>83.8</v>
      </c>
      <c r="L14" s="26" t="s">
        <v>86</v>
      </c>
      <c r="M14" s="25">
        <v>9</v>
      </c>
      <c r="N14" s="23">
        <f t="shared" si="0"/>
        <v>9.2800000000000011</v>
      </c>
      <c r="O14" s="23">
        <v>12</v>
      </c>
      <c r="P14" s="23" t="s">
        <v>168</v>
      </c>
    </row>
    <row r="15" spans="1:16" s="3" customFormat="1" ht="87.75" customHeight="1" x14ac:dyDescent="0.15">
      <c r="A15" s="23">
        <v>13</v>
      </c>
      <c r="B15" s="23" t="s">
        <v>61</v>
      </c>
      <c r="C15" s="24" t="s">
        <v>62</v>
      </c>
      <c r="D15" s="25" t="s">
        <v>55</v>
      </c>
      <c r="E15" s="25" t="s">
        <v>56</v>
      </c>
      <c r="F15" s="25"/>
      <c r="G15" s="25">
        <v>0</v>
      </c>
      <c r="H15" s="25"/>
      <c r="I15" s="25">
        <v>0</v>
      </c>
      <c r="J15" s="23">
        <v>3.54</v>
      </c>
      <c r="K15" s="23">
        <v>85.4</v>
      </c>
      <c r="L15" s="25" t="s">
        <v>63</v>
      </c>
      <c r="M15" s="25">
        <v>2</v>
      </c>
      <c r="N15" s="23">
        <f t="shared" si="0"/>
        <v>8.74</v>
      </c>
      <c r="O15" s="23">
        <v>13</v>
      </c>
      <c r="P15" s="23" t="s">
        <v>168</v>
      </c>
    </row>
    <row r="16" spans="1:16" s="3" customFormat="1" ht="99.75" customHeight="1" x14ac:dyDescent="0.15">
      <c r="A16" s="23">
        <v>14</v>
      </c>
      <c r="B16" s="23" t="s">
        <v>141</v>
      </c>
      <c r="C16" s="24" t="s">
        <v>142</v>
      </c>
      <c r="D16" s="25" t="s">
        <v>143</v>
      </c>
      <c r="E16" s="25" t="s">
        <v>139</v>
      </c>
      <c r="F16" s="26"/>
      <c r="G16" s="25">
        <v>0</v>
      </c>
      <c r="H16" s="25"/>
      <c r="I16" s="25">
        <v>0</v>
      </c>
      <c r="J16" s="23">
        <v>3.2</v>
      </c>
      <c r="K16" s="23">
        <v>82</v>
      </c>
      <c r="L16" s="26" t="s">
        <v>144</v>
      </c>
      <c r="M16" s="25">
        <v>4</v>
      </c>
      <c r="N16" s="23">
        <f t="shared" si="0"/>
        <v>8.6000000000000014</v>
      </c>
      <c r="O16" s="23">
        <v>14</v>
      </c>
      <c r="P16" s="23" t="s">
        <v>168</v>
      </c>
    </row>
    <row r="17" spans="1:16" s="3" customFormat="1" ht="89.25" customHeight="1" x14ac:dyDescent="0.15">
      <c r="A17" s="23">
        <v>15</v>
      </c>
      <c r="B17" s="23" t="s">
        <v>53</v>
      </c>
      <c r="C17" s="24" t="s">
        <v>54</v>
      </c>
      <c r="D17" s="25" t="s">
        <v>55</v>
      </c>
      <c r="E17" s="25" t="s">
        <v>56</v>
      </c>
      <c r="F17" s="25"/>
      <c r="G17" s="25">
        <v>0</v>
      </c>
      <c r="H17" s="25"/>
      <c r="I17" s="25">
        <v>0</v>
      </c>
      <c r="J17" s="23">
        <v>3.39</v>
      </c>
      <c r="K17" s="23">
        <v>83.9</v>
      </c>
      <c r="L17" s="25" t="s">
        <v>57</v>
      </c>
      <c r="M17" s="25">
        <v>2</v>
      </c>
      <c r="N17" s="23">
        <f t="shared" si="0"/>
        <v>8.59</v>
      </c>
      <c r="O17" s="23">
        <v>15</v>
      </c>
      <c r="P17" s="23" t="s">
        <v>168</v>
      </c>
    </row>
    <row r="18" spans="1:16" s="3" customFormat="1" ht="119.25" customHeight="1" x14ac:dyDescent="0.15">
      <c r="A18" s="23">
        <v>16</v>
      </c>
      <c r="B18" s="23" t="s">
        <v>67</v>
      </c>
      <c r="C18" s="24" t="s">
        <v>68</v>
      </c>
      <c r="D18" s="25" t="s">
        <v>69</v>
      </c>
      <c r="E18" s="25" t="s">
        <v>56</v>
      </c>
      <c r="F18" s="25"/>
      <c r="G18" s="25">
        <v>0</v>
      </c>
      <c r="H18" s="25"/>
      <c r="I18" s="25">
        <v>0</v>
      </c>
      <c r="J18" s="23">
        <v>3.46</v>
      </c>
      <c r="K18" s="23">
        <v>84.6</v>
      </c>
      <c r="L18" s="25"/>
      <c r="M18" s="25">
        <v>0</v>
      </c>
      <c r="N18" s="23">
        <f t="shared" si="0"/>
        <v>8.4599999999999991</v>
      </c>
      <c r="O18" s="23">
        <v>16</v>
      </c>
      <c r="P18" s="23" t="s">
        <v>168</v>
      </c>
    </row>
    <row r="19" spans="1:16" s="3" customFormat="1" ht="136.5" customHeight="1" x14ac:dyDescent="0.15">
      <c r="A19" s="23">
        <v>17</v>
      </c>
      <c r="B19" s="23" t="s">
        <v>79</v>
      </c>
      <c r="C19" s="24" t="s">
        <v>80</v>
      </c>
      <c r="D19" s="25" t="s">
        <v>81</v>
      </c>
      <c r="E19" s="25" t="s">
        <v>82</v>
      </c>
      <c r="F19" s="25"/>
      <c r="G19" s="25">
        <v>0</v>
      </c>
      <c r="H19" s="25"/>
      <c r="I19" s="25">
        <v>0</v>
      </c>
      <c r="J19" s="23">
        <v>3.41</v>
      </c>
      <c r="K19" s="23">
        <v>84.1</v>
      </c>
      <c r="L19" s="25"/>
      <c r="M19" s="25">
        <v>0</v>
      </c>
      <c r="N19" s="23">
        <f t="shared" si="0"/>
        <v>8.41</v>
      </c>
      <c r="O19" s="23">
        <v>17</v>
      </c>
      <c r="P19" s="23" t="s">
        <v>168</v>
      </c>
    </row>
    <row r="20" spans="1:16" s="3" customFormat="1" ht="61.5" customHeight="1" x14ac:dyDescent="0.15">
      <c r="A20" s="23">
        <v>18</v>
      </c>
      <c r="B20" s="23" t="s">
        <v>64</v>
      </c>
      <c r="C20" s="24" t="s">
        <v>65</v>
      </c>
      <c r="D20" s="25" t="s">
        <v>66</v>
      </c>
      <c r="E20" s="25" t="s">
        <v>56</v>
      </c>
      <c r="F20" s="25"/>
      <c r="G20" s="25">
        <v>0</v>
      </c>
      <c r="H20" s="25"/>
      <c r="I20" s="25">
        <v>0</v>
      </c>
      <c r="J20" s="23">
        <v>3.27</v>
      </c>
      <c r="K20" s="23">
        <v>82.7</v>
      </c>
      <c r="L20" s="26"/>
      <c r="M20" s="25">
        <v>0</v>
      </c>
      <c r="N20" s="23">
        <f t="shared" si="0"/>
        <v>8.2700000000000014</v>
      </c>
      <c r="O20" s="23">
        <v>18</v>
      </c>
      <c r="P20" s="23" t="s">
        <v>168</v>
      </c>
    </row>
    <row r="21" spans="1:16" s="3" customFormat="1" ht="104.25" customHeight="1" x14ac:dyDescent="0.15">
      <c r="A21" s="23">
        <v>19</v>
      </c>
      <c r="B21" s="23" t="s">
        <v>136</v>
      </c>
      <c r="C21" s="24" t="s">
        <v>137</v>
      </c>
      <c r="D21" s="25" t="s">
        <v>138</v>
      </c>
      <c r="E21" s="25" t="s">
        <v>139</v>
      </c>
      <c r="F21" s="25"/>
      <c r="G21" s="25">
        <v>0</v>
      </c>
      <c r="H21" s="25"/>
      <c r="I21" s="25">
        <v>0</v>
      </c>
      <c r="J21" s="23">
        <v>3.06</v>
      </c>
      <c r="K21" s="23">
        <v>80.599999999999994</v>
      </c>
      <c r="L21" s="26" t="s">
        <v>140</v>
      </c>
      <c r="M21" s="25">
        <v>2</v>
      </c>
      <c r="N21" s="23">
        <f t="shared" si="0"/>
        <v>8.26</v>
      </c>
      <c r="O21" s="23">
        <v>19</v>
      </c>
      <c r="P21" s="23" t="s">
        <v>168</v>
      </c>
    </row>
    <row r="22" spans="1:16" s="6" customFormat="1" ht="17.25" customHeight="1" x14ac:dyDescent="0.15">
      <c r="A22" s="10"/>
      <c r="B22" s="10"/>
      <c r="C22" s="15"/>
      <c r="D22" s="16"/>
      <c r="E22" s="16"/>
      <c r="F22" s="17"/>
      <c r="G22" s="17"/>
      <c r="H22" s="16"/>
      <c r="I22" s="16"/>
      <c r="J22" s="16"/>
      <c r="K22" s="16"/>
      <c r="L22" s="18"/>
      <c r="M22" s="16"/>
      <c r="N22" s="10"/>
      <c r="O22" s="10"/>
    </row>
    <row r="23" spans="1:16" s="3" customFormat="1" ht="16.5" x14ac:dyDescent="0.15">
      <c r="C23" s="9"/>
      <c r="D23" s="4"/>
      <c r="E23" s="4"/>
      <c r="F23" s="9"/>
      <c r="G23" s="9"/>
      <c r="H23" s="4"/>
      <c r="I23" s="4"/>
      <c r="J23" s="4"/>
      <c r="K23" s="4"/>
    </row>
    <row r="24" spans="1:16" ht="16.5" x14ac:dyDescent="0.3">
      <c r="A24" s="29"/>
      <c r="B24" s="29"/>
      <c r="C24" s="29"/>
      <c r="D24" s="29"/>
      <c r="E24" s="29"/>
      <c r="F24" s="29"/>
    </row>
  </sheetData>
  <sortState xmlns:xlrd2="http://schemas.microsoft.com/office/spreadsheetml/2017/richdata2" ref="A3:P21">
    <sortCondition ref="P3:P21"/>
  </sortState>
  <mergeCells count="2">
    <mergeCell ref="A24:F24"/>
    <mergeCell ref="A1:P1"/>
  </mergeCells>
  <phoneticPr fontId="1" type="noConversion"/>
  <printOptions horizontalCentered="1"/>
  <pageMargins left="0.70866141732283472" right="0.70866141732283472" top="0.74803149606299213" bottom="0.74803149606299213" header="0.31496062992125984" footer="0.31496062992125984"/>
  <pageSetup paperSize="9" scale="64" fitToHeight="0" orientation="landscape"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G10" sqref="G10"/>
    </sheetView>
  </sheetViews>
  <sheetFormatPr defaultRowHeight="13.5" x14ac:dyDescent="0.1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2</vt:i4>
      </vt:variant>
    </vt:vector>
  </HeadingPairs>
  <TitlesOfParts>
    <vt:vector size="5" baseType="lpstr">
      <vt:lpstr>博士生（12人）</vt:lpstr>
      <vt:lpstr>硕士生（19人）</vt:lpstr>
      <vt:lpstr>Sheet3</vt:lpstr>
      <vt:lpstr>'博士生（12人）'!Print_Titles</vt:lpstr>
      <vt:lpstr>'硕士生（19人）'!Print_Titles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2021-05-20T01:53:12Z</dcterms:modified>
</cp:coreProperties>
</file>